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solo c" sheetId="1" r:id="rId1"/>
    <sheet name="duo c" sheetId="2" r:id="rId2"/>
    <sheet name="trio c" sheetId="3" r:id="rId3"/>
    <sheet name="squadra c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<sst xmlns="http://schemas.openxmlformats.org/spreadsheetml/2006/main" count="153" uniqueCount="80">
  <si>
    <t>Cognome</t>
  </si>
  <si>
    <t>Anno</t>
  </si>
  <si>
    <t>Società</t>
  </si>
  <si>
    <t xml:space="preserve">MEZZETTI ARIANNA </t>
  </si>
  <si>
    <t>CN UISP BO</t>
  </si>
  <si>
    <t xml:space="preserve">CORRADINI CAMILLA </t>
  </si>
  <si>
    <t>SWEET TEAM</t>
  </si>
  <si>
    <t xml:space="preserve">NERI MATILDE M. </t>
  </si>
  <si>
    <t>BONDENO</t>
  </si>
  <si>
    <t xml:space="preserve">SANTUCCI LARA </t>
  </si>
  <si>
    <t>UISP BOLZANO</t>
  </si>
  <si>
    <t xml:space="preserve">SCARPELLINI AGNESE </t>
  </si>
  <si>
    <t>SEVEN SYNCRO</t>
  </si>
  <si>
    <t xml:space="preserve">RESTA GRILLI REBECCA </t>
  </si>
  <si>
    <t>PESARO</t>
  </si>
  <si>
    <t xml:space="preserve">SARPIERI ASIA </t>
  </si>
  <si>
    <t xml:space="preserve">CASADEI GIULIA </t>
  </si>
  <si>
    <t>CONSOLI SARA 04</t>
  </si>
  <si>
    <t xml:space="preserve">MENINI SARA </t>
  </si>
  <si>
    <t xml:space="preserve">BONDENO </t>
  </si>
  <si>
    <t>MARIANI SOFIA</t>
  </si>
  <si>
    <t>BODY ART</t>
  </si>
  <si>
    <t xml:space="preserve">DEMONTE ALEXANDRA </t>
  </si>
  <si>
    <t>UISP PINEROLO</t>
  </si>
  <si>
    <t xml:space="preserve">MALFITANO ILARIA </t>
  </si>
  <si>
    <t xml:space="preserve">GALANTI CLAUDIA </t>
  </si>
  <si>
    <t xml:space="preserve">WALDNER ELISA </t>
  </si>
  <si>
    <t xml:space="preserve">GABBIANELLI EMMA </t>
  </si>
  <si>
    <t>totale</t>
  </si>
  <si>
    <t>1 tec</t>
  </si>
  <si>
    <t>2 tec</t>
  </si>
  <si>
    <t>3 tec</t>
  </si>
  <si>
    <t>4 tec</t>
  </si>
  <si>
    <t>5 tec</t>
  </si>
  <si>
    <t>1 IA</t>
  </si>
  <si>
    <t>2 IA</t>
  </si>
  <si>
    <t>3 IA</t>
  </si>
  <si>
    <t>4 IA</t>
  </si>
  <si>
    <t>5 IA</t>
  </si>
  <si>
    <t>Cogn/Nome</t>
  </si>
  <si>
    <t>D'ELIA BIANCA-</t>
  </si>
  <si>
    <t>MANTIONE NICOL</t>
  </si>
  <si>
    <t>SCARPELLINI AGNESE-</t>
  </si>
  <si>
    <t>CASADEI GIULIA</t>
  </si>
  <si>
    <t>FERRARI VIOLA-</t>
  </si>
  <si>
    <t>MALFITANO ILARIA</t>
  </si>
  <si>
    <t>ZAMMARCHI SOFIA-</t>
  </si>
  <si>
    <t>BELLAVISTA RACHELE</t>
  </si>
  <si>
    <t>GALANTI CALUDIA-</t>
  </si>
  <si>
    <t>BARTOLINI SARA</t>
  </si>
  <si>
    <t>CONSOLI SARA-</t>
  </si>
  <si>
    <t>GOLFARELLI ELENA</t>
  </si>
  <si>
    <t>FALCONE NICOLE-</t>
  </si>
  <si>
    <t>GIAIER ANITA</t>
  </si>
  <si>
    <t>MENINI SARA-</t>
  </si>
  <si>
    <t>VALLIERI MARTA</t>
  </si>
  <si>
    <t>VETRARI CAMILLA</t>
  </si>
  <si>
    <t>BALDELLI CHIARA</t>
  </si>
  <si>
    <t>CAMPEDELLI SOFIA</t>
  </si>
  <si>
    <t>CANINI SIMONA</t>
  </si>
  <si>
    <t>BORA ELISA-</t>
  </si>
  <si>
    <t>CIATTAGLIA ILARIA</t>
  </si>
  <si>
    <t>SENIGALLIA</t>
  </si>
  <si>
    <t>MORA NOEMI-</t>
  </si>
  <si>
    <t>PERRI GIULIA</t>
  </si>
  <si>
    <t>pos.</t>
  </si>
  <si>
    <t>D'ELIA BIANCA</t>
  </si>
  <si>
    <t>MANTIONE NICOLE</t>
  </si>
  <si>
    <t>LEPIDIO ALICE</t>
  </si>
  <si>
    <t>PESARO NUOTO</t>
  </si>
  <si>
    <t>AGALLIU EMMA</t>
  </si>
  <si>
    <t>SARPIERI ASIA</t>
  </si>
  <si>
    <t>PIERMATTEI LINDA</t>
  </si>
  <si>
    <t>GIUNTI LUCIA</t>
  </si>
  <si>
    <t>RESTAGRILLI REBECCA</t>
  </si>
  <si>
    <t>GALANTI CLAUDIA</t>
  </si>
  <si>
    <t>FERRARI VIOLA</t>
  </si>
  <si>
    <t>CASTALDINI GAIA</t>
  </si>
  <si>
    <t>BONDENO NUOTO</t>
  </si>
  <si>
    <t>N° Atlete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</si>
</sst>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190" fontId="1" fillId="0" borderId="1" xfId="0" applyNumberFormat="1" applyFont="1" applyBorder="1" applyAlignment="1">
      <alignment horizontal="center"/>
    </xf>
    <xf numFmtId="190" fontId="0" fillId="3" borderId="3" xfId="0" applyNumberFormat="1" applyFill="1" applyBorder="1" applyAlignment="1">
      <alignment/>
    </xf>
    <xf numFmtId="190" fontId="0" fillId="3" borderId="11" xfId="0" applyNumberFormat="1" applyFill="1" applyBorder="1" applyAlignment="1">
      <alignment/>
    </xf>
    <xf numFmtId="191" fontId="1" fillId="4" borderId="12" xfId="0" applyNumberFormat="1" applyFont="1" applyFill="1" applyBorder="1" applyAlignment="1">
      <alignment horizontal="center"/>
    </xf>
    <xf numFmtId="191" fontId="1" fillId="4" borderId="1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2" borderId="14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horizontal="right"/>
      <protection locked="0"/>
    </xf>
    <xf numFmtId="191" fontId="1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19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 vertical="center"/>
    </xf>
    <xf numFmtId="190" fontId="0" fillId="3" borderId="3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strike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SOLO%20ES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DUO%20ES.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TRIO%20ES.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SQUADRE%20ES.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1">
      <selection activeCell="A20" sqref="A20"/>
    </sheetView>
  </sheetViews>
  <sheetFormatPr defaultColWidth="9.140625" defaultRowHeight="12.75"/>
  <cols>
    <col min="1" max="1" width="3.28125" style="0" customWidth="1"/>
    <col min="2" max="2" width="27.28125" style="0" customWidth="1"/>
    <col min="4" max="4" width="18.00390625" style="0" customWidth="1"/>
    <col min="5" max="5" width="5.7109375" style="0" customWidth="1"/>
  </cols>
  <sheetData>
    <row r="2" ht="13.5" thickBot="1"/>
    <row r="3" spans="2:15" ht="13.5" thickBot="1">
      <c r="B3" s="1" t="s">
        <v>0</v>
      </c>
      <c r="C3" s="2" t="s">
        <v>1</v>
      </c>
      <c r="D3" s="3" t="s">
        <v>2</v>
      </c>
      <c r="E3" s="16" t="s">
        <v>29</v>
      </c>
      <c r="F3" s="17" t="s">
        <v>30</v>
      </c>
      <c r="G3" s="17" t="s">
        <v>31</v>
      </c>
      <c r="H3" s="17" t="s">
        <v>32</v>
      </c>
      <c r="I3" s="17" t="s">
        <v>33</v>
      </c>
      <c r="J3" s="18" t="s">
        <v>34</v>
      </c>
      <c r="K3" s="19" t="s">
        <v>35</v>
      </c>
      <c r="L3" s="19" t="s">
        <v>36</v>
      </c>
      <c r="M3" s="19" t="s">
        <v>37</v>
      </c>
      <c r="N3" s="19" t="s">
        <v>38</v>
      </c>
      <c r="O3" s="13" t="s">
        <v>28</v>
      </c>
    </row>
    <row r="4" spans="1:15" ht="12.75">
      <c r="A4">
        <v>1</v>
      </c>
      <c r="B4" s="4" t="s">
        <v>3</v>
      </c>
      <c r="C4" s="5">
        <v>2003</v>
      </c>
      <c r="D4" s="6" t="s">
        <v>4</v>
      </c>
      <c r="E4" s="20">
        <v>55</v>
      </c>
      <c r="F4" s="21">
        <v>48</v>
      </c>
      <c r="G4" s="21">
        <v>56</v>
      </c>
      <c r="H4" s="21">
        <v>54</v>
      </c>
      <c r="I4" s="21">
        <v>56</v>
      </c>
      <c r="J4" s="21">
        <v>58</v>
      </c>
      <c r="K4" s="21">
        <v>51</v>
      </c>
      <c r="L4" s="21">
        <v>59</v>
      </c>
      <c r="M4" s="21">
        <v>57</v>
      </c>
      <c r="N4" s="21">
        <v>57</v>
      </c>
      <c r="O4" s="14">
        <f>IF(B4="","",TRUNC(((((((SUM(E4:I4)-(MINA(E4:I4)+MAXA(E4:I4)))/3)/100*'[1]Dati gara'!$B$16)-(Q4+P4))+(((SUM(J4:N4)-(MAXA(J4:N4)+MINA(J4:N4)))/3))/100*'[1]Dati gara'!$B$17)-R4),3))</f>
        <v>56.166</v>
      </c>
    </row>
    <row r="5" spans="1:15" ht="12.75">
      <c r="A5">
        <v>2</v>
      </c>
      <c r="B5" s="4" t="s">
        <v>5</v>
      </c>
      <c r="C5" s="5">
        <v>2003</v>
      </c>
      <c r="D5" s="6" t="s">
        <v>6</v>
      </c>
      <c r="E5" s="20">
        <v>42</v>
      </c>
      <c r="F5" s="21">
        <v>39</v>
      </c>
      <c r="G5" s="21">
        <v>57</v>
      </c>
      <c r="H5" s="21">
        <v>47</v>
      </c>
      <c r="I5" s="21">
        <v>52</v>
      </c>
      <c r="J5" s="22">
        <v>45</v>
      </c>
      <c r="K5" s="21">
        <v>46</v>
      </c>
      <c r="L5" s="21">
        <v>59</v>
      </c>
      <c r="M5" s="21">
        <v>47</v>
      </c>
      <c r="N5" s="21">
        <v>53</v>
      </c>
      <c r="O5" s="15">
        <f>IF(B5="","",TRUNC(((((((SUM(E5:I5)-(MINA(E5:I5)+MAXA(E5:I5)))/3)/100*'[1]Dati gara'!$B$16)-(Q5+P5))+(((SUM(J5:N5)-(MAXA(J5:N5)+MINA(J5:N5)))/3))/100*'[1]Dati gara'!$B$17)-R5),3))</f>
        <v>47.833</v>
      </c>
    </row>
    <row r="6" spans="1:15" ht="12.75">
      <c r="A6">
        <v>3</v>
      </c>
      <c r="B6" s="4" t="s">
        <v>7</v>
      </c>
      <c r="C6" s="5">
        <v>2004</v>
      </c>
      <c r="D6" s="6" t="s">
        <v>8</v>
      </c>
      <c r="E6" s="20">
        <v>43</v>
      </c>
      <c r="F6" s="21">
        <v>46</v>
      </c>
      <c r="G6" s="21">
        <v>48</v>
      </c>
      <c r="H6" s="21">
        <v>49</v>
      </c>
      <c r="I6" s="21">
        <v>44</v>
      </c>
      <c r="J6" s="22">
        <v>45</v>
      </c>
      <c r="K6" s="21">
        <v>48</v>
      </c>
      <c r="L6" s="21">
        <v>49</v>
      </c>
      <c r="M6" s="21">
        <v>49</v>
      </c>
      <c r="N6" s="21">
        <v>47</v>
      </c>
      <c r="O6" s="15">
        <f>IF(B6="","",TRUNC(((((((SUM(E6:I6)-(MINA(E6:I6)+MAXA(E6:I6)))/3)/100*'[1]Dati gara'!$B$16)-(Q6+P6))+(((SUM(J6:N6)-(MAXA(J6:N6)+MINA(J6:N6)))/3))/100*'[1]Dati gara'!$B$17)-R6),3))</f>
        <v>47</v>
      </c>
    </row>
    <row r="7" spans="1:15" ht="12.75">
      <c r="A7">
        <v>4</v>
      </c>
      <c r="B7" s="4" t="s">
        <v>9</v>
      </c>
      <c r="C7" s="5">
        <v>2003</v>
      </c>
      <c r="D7" s="6" t="s">
        <v>10</v>
      </c>
      <c r="E7" s="20">
        <v>58</v>
      </c>
      <c r="F7" s="21">
        <v>32</v>
      </c>
      <c r="G7" s="21">
        <v>45</v>
      </c>
      <c r="H7" s="21">
        <v>43</v>
      </c>
      <c r="I7" s="21">
        <v>50</v>
      </c>
      <c r="J7" s="22">
        <v>58</v>
      </c>
      <c r="K7" s="21">
        <v>40</v>
      </c>
      <c r="L7" s="21">
        <v>49</v>
      </c>
      <c r="M7" s="21">
        <v>46</v>
      </c>
      <c r="N7" s="21">
        <v>47</v>
      </c>
      <c r="O7" s="15">
        <f>IF(B7="","",TRUNC(((((((SUM(E7:I7)-(MINA(E7:I7)+MAXA(E7:I7)))/3)/100*'[1]Dati gara'!$B$16)-(Q7+P7))+(((SUM(J7:N7)-(MAXA(J7:N7)+MINA(J7:N7)))/3))/100*'[1]Dati gara'!$B$17)-R7),3))</f>
        <v>46.666</v>
      </c>
    </row>
    <row r="8" spans="1:15" ht="12.75">
      <c r="A8">
        <v>5</v>
      </c>
      <c r="B8" s="4" t="s">
        <v>11</v>
      </c>
      <c r="C8" s="5">
        <v>2004</v>
      </c>
      <c r="D8" s="6" t="s">
        <v>12</v>
      </c>
      <c r="E8" s="20">
        <v>50</v>
      </c>
      <c r="F8" s="21">
        <v>47</v>
      </c>
      <c r="G8" s="21">
        <v>47</v>
      </c>
      <c r="H8" s="21">
        <v>44</v>
      </c>
      <c r="I8" s="21">
        <v>39</v>
      </c>
      <c r="J8" s="22">
        <v>50</v>
      </c>
      <c r="K8" s="21">
        <v>48</v>
      </c>
      <c r="L8" s="21">
        <v>46</v>
      </c>
      <c r="M8" s="21">
        <v>45</v>
      </c>
      <c r="N8" s="21">
        <v>42</v>
      </c>
      <c r="O8" s="15">
        <f>IF(B8="","",TRUNC(((((((SUM(E8:I8)-(MINA(E8:I8)+MAXA(E8:I8)))/3)/100*'[1]Dati gara'!$B$16)-(Q8+P8))+(((SUM(J8:N8)-(MAXA(J8:N8)+MINA(J8:N8)))/3))/100*'[1]Dati gara'!$B$17)-R8),3))</f>
        <v>46.166</v>
      </c>
    </row>
    <row r="9" spans="1:15" ht="12.75">
      <c r="A9">
        <v>6</v>
      </c>
      <c r="B9" s="4" t="s">
        <v>13</v>
      </c>
      <c r="C9" s="5">
        <v>2003</v>
      </c>
      <c r="D9" s="6" t="s">
        <v>14</v>
      </c>
      <c r="E9" s="20">
        <v>48</v>
      </c>
      <c r="F9" s="21">
        <v>44</v>
      </c>
      <c r="G9" s="21">
        <v>41</v>
      </c>
      <c r="H9" s="21">
        <v>44</v>
      </c>
      <c r="I9" s="21">
        <v>42</v>
      </c>
      <c r="J9" s="22">
        <v>45</v>
      </c>
      <c r="K9" s="21">
        <v>44</v>
      </c>
      <c r="L9" s="21">
        <v>40</v>
      </c>
      <c r="M9" s="21">
        <v>45</v>
      </c>
      <c r="N9" s="21">
        <v>42</v>
      </c>
      <c r="O9" s="15">
        <f>IF(B9="","",TRUNC(((((((SUM(E9:I9)-(MINA(E9:I9)+MAXA(E9:I9)))/3)/100*'[1]Dati gara'!$B$16)-(Q9+P9))+(((SUM(J9:N9)-(MAXA(J9:N9)+MINA(J9:N9)))/3))/100*'[1]Dati gara'!$B$17)-R9),3))</f>
        <v>43.5</v>
      </c>
    </row>
    <row r="10" spans="1:15" ht="12.75">
      <c r="A10">
        <v>7</v>
      </c>
      <c r="B10" s="4" t="s">
        <v>15</v>
      </c>
      <c r="C10" s="5">
        <v>2004</v>
      </c>
      <c r="D10" s="7" t="s">
        <v>12</v>
      </c>
      <c r="E10" s="20">
        <v>46</v>
      </c>
      <c r="F10" s="21">
        <v>29</v>
      </c>
      <c r="G10" s="21">
        <v>38</v>
      </c>
      <c r="H10" s="21">
        <v>40</v>
      </c>
      <c r="I10" s="21">
        <v>37</v>
      </c>
      <c r="J10" s="22">
        <v>36</v>
      </c>
      <c r="K10" s="21">
        <v>32</v>
      </c>
      <c r="L10" s="21">
        <v>40</v>
      </c>
      <c r="M10" s="21">
        <v>39</v>
      </c>
      <c r="N10" s="21">
        <v>38</v>
      </c>
      <c r="O10" s="15">
        <f>IF(B10="","",TRUNC(((((((SUM(E10:I10)-(MINA(E10:I10)+MAXA(E10:I10)))/3)/100*'[1]Dati gara'!$B$16)-(Q10+P10))+(((SUM(J10:N10)-(MAXA(J10:N10)+MINA(J10:N10)))/3))/100*'[1]Dati gara'!$B$17)-R10),3))</f>
        <v>38</v>
      </c>
    </row>
    <row r="11" spans="1:15" ht="12.75">
      <c r="A11">
        <v>8</v>
      </c>
      <c r="B11" s="8" t="s">
        <v>16</v>
      </c>
      <c r="C11" s="5">
        <v>2005</v>
      </c>
      <c r="D11" s="9" t="s">
        <v>12</v>
      </c>
      <c r="E11" s="20">
        <v>37</v>
      </c>
      <c r="F11" s="21">
        <v>34</v>
      </c>
      <c r="G11" s="21">
        <v>39</v>
      </c>
      <c r="H11" s="21">
        <v>30</v>
      </c>
      <c r="I11" s="21">
        <v>38</v>
      </c>
      <c r="J11" s="22">
        <v>35</v>
      </c>
      <c r="K11" s="21">
        <v>35</v>
      </c>
      <c r="L11" s="21">
        <v>40</v>
      </c>
      <c r="M11" s="21">
        <v>33</v>
      </c>
      <c r="N11" s="21">
        <v>37</v>
      </c>
      <c r="O11" s="15">
        <f>IF(B11="","",TRUNC(((((((SUM(E11:I11)-(MINA(E11:I11)+MAXA(E11:I11)))/3)/100*'[1]Dati gara'!$B$16)-(Q11+P11))+(((SUM(J11:N11)-(MAXA(J11:N11)+MINA(J11:N11)))/3))/100*'[1]Dati gara'!$B$17)-R11),3))</f>
        <v>36</v>
      </c>
    </row>
    <row r="12" spans="1:15" ht="12.75">
      <c r="A12">
        <v>9</v>
      </c>
      <c r="B12" s="10" t="s">
        <v>17</v>
      </c>
      <c r="C12" s="5">
        <v>2004</v>
      </c>
      <c r="D12" s="7" t="s">
        <v>6</v>
      </c>
      <c r="E12" s="20">
        <v>32</v>
      </c>
      <c r="F12" s="21">
        <v>33</v>
      </c>
      <c r="G12" s="21">
        <v>36</v>
      </c>
      <c r="H12" s="21">
        <v>43</v>
      </c>
      <c r="I12" s="21">
        <v>35</v>
      </c>
      <c r="J12" s="22">
        <v>33</v>
      </c>
      <c r="K12" s="21">
        <v>35</v>
      </c>
      <c r="L12" s="21">
        <v>37</v>
      </c>
      <c r="M12" s="21">
        <v>40</v>
      </c>
      <c r="N12" s="21">
        <v>34</v>
      </c>
      <c r="O12" s="15">
        <f>IF(B12="","",TRUNC(((((((SUM(E12:I12)-(MINA(E12:I12)+MAXA(E12:I12)))/3)/100*'[1]Dati gara'!$B$16)-(Q12+P12))+(((SUM(J12:N12)-(MAXA(J12:N12)+MINA(J12:N12)))/3))/100*'[1]Dati gara'!$B$17)-R12),3))</f>
        <v>35</v>
      </c>
    </row>
    <row r="13" spans="1:15" ht="12.75">
      <c r="A13">
        <v>10</v>
      </c>
      <c r="B13" s="11" t="s">
        <v>18</v>
      </c>
      <c r="C13" s="5">
        <v>2003</v>
      </c>
      <c r="D13" s="12" t="s">
        <v>19</v>
      </c>
      <c r="E13" s="20">
        <v>39</v>
      </c>
      <c r="F13" s="21">
        <v>34</v>
      </c>
      <c r="G13" s="21">
        <v>34</v>
      </c>
      <c r="H13" s="21">
        <v>27</v>
      </c>
      <c r="I13" s="21">
        <v>34</v>
      </c>
      <c r="J13" s="22">
        <v>35</v>
      </c>
      <c r="K13" s="21">
        <v>36</v>
      </c>
      <c r="L13" s="21">
        <v>35</v>
      </c>
      <c r="M13" s="21">
        <v>28</v>
      </c>
      <c r="N13" s="21">
        <v>35</v>
      </c>
      <c r="O13" s="15">
        <f>IF(B13="","",TRUNC(((((((SUM(E13:I13)-(MINA(E13:I13)+MAXA(E13:I13)))/3)/100*'[1]Dati gara'!$B$16)-(Q13+P13))+(((SUM(J13:N13)-(MAXA(J13:N13)+MINA(J13:N13)))/3))/100*'[1]Dati gara'!$B$17)-R13),3))</f>
        <v>34.5</v>
      </c>
    </row>
    <row r="14" spans="1:15" ht="12.75">
      <c r="A14">
        <v>11</v>
      </c>
      <c r="B14" s="10" t="s">
        <v>20</v>
      </c>
      <c r="C14" s="5">
        <v>2003</v>
      </c>
      <c r="D14" s="7" t="s">
        <v>21</v>
      </c>
      <c r="E14" s="20">
        <v>32</v>
      </c>
      <c r="F14" s="21">
        <v>35</v>
      </c>
      <c r="G14" s="21">
        <v>36</v>
      </c>
      <c r="H14" s="21">
        <v>30</v>
      </c>
      <c r="I14" s="21">
        <v>32</v>
      </c>
      <c r="J14" s="22">
        <v>30</v>
      </c>
      <c r="K14" s="21">
        <v>33</v>
      </c>
      <c r="L14" s="21">
        <v>34</v>
      </c>
      <c r="M14" s="21">
        <v>31</v>
      </c>
      <c r="N14" s="21">
        <v>34</v>
      </c>
      <c r="O14" s="15">
        <f>IF(B14="","",TRUNC(((((((SUM(E14:I14)-(MINA(E14:I14)+MAXA(E14:I14)))/3)/100*'[1]Dati gara'!$B$16)-(Q14+P14))+(((SUM(J14:N14)-(MAXA(J14:N14)+MINA(J14:N14)))/3))/100*'[1]Dati gara'!$B$17)-R14),3))</f>
        <v>32.833</v>
      </c>
    </row>
    <row r="15" spans="1:15" ht="12.75">
      <c r="A15">
        <v>12</v>
      </c>
      <c r="B15" s="10" t="s">
        <v>22</v>
      </c>
      <c r="C15" s="5">
        <v>2003</v>
      </c>
      <c r="D15" s="7" t="s">
        <v>23</v>
      </c>
      <c r="E15" s="20">
        <v>35</v>
      </c>
      <c r="F15" s="21">
        <v>36</v>
      </c>
      <c r="G15" s="21">
        <v>30</v>
      </c>
      <c r="H15" s="21">
        <v>35</v>
      </c>
      <c r="I15" s="21">
        <v>28</v>
      </c>
      <c r="J15" s="22">
        <v>30</v>
      </c>
      <c r="K15" s="21">
        <v>36</v>
      </c>
      <c r="L15" s="21">
        <v>28</v>
      </c>
      <c r="M15" s="21">
        <v>34</v>
      </c>
      <c r="N15" s="21">
        <v>30</v>
      </c>
      <c r="O15" s="15">
        <f>IF(B15="","",TRUNC(((((((SUM(E15:I15)-(MINA(E15:I15)+MAXA(E15:I15)))/3)/100*'[1]Dati gara'!$B$16)-(Q15+P15))+(((SUM(J15:N15)-(MAXA(J15:N15)+MINA(J15:N15)))/3))/100*'[1]Dati gara'!$B$17)-R15),3))</f>
        <v>32.333</v>
      </c>
    </row>
    <row r="16" spans="1:15" ht="12.75">
      <c r="A16">
        <v>13</v>
      </c>
      <c r="B16" s="10" t="s">
        <v>24</v>
      </c>
      <c r="C16" s="5">
        <v>2004</v>
      </c>
      <c r="D16" s="7" t="s">
        <v>8</v>
      </c>
      <c r="E16" s="20">
        <v>30</v>
      </c>
      <c r="F16" s="21">
        <v>32</v>
      </c>
      <c r="G16" s="21">
        <v>34</v>
      </c>
      <c r="H16" s="21">
        <v>30</v>
      </c>
      <c r="I16" s="21">
        <v>32</v>
      </c>
      <c r="J16" s="22">
        <v>30</v>
      </c>
      <c r="K16" s="21">
        <v>33</v>
      </c>
      <c r="L16" s="21">
        <v>34</v>
      </c>
      <c r="M16" s="21">
        <v>31</v>
      </c>
      <c r="N16" s="21">
        <v>34</v>
      </c>
      <c r="O16" s="15">
        <f>IF(B16="","",TRUNC(((((((SUM(E16:I16)-(MINA(E16:I16)+MAXA(E16:I16)))/3)/100*'[1]Dati gara'!$B$16)-(Q16+P16))+(((SUM(J16:N16)-(MAXA(J16:N16)+MINA(J16:N16)))/3))/100*'[1]Dati gara'!$B$17)-R16),3))</f>
        <v>32</v>
      </c>
    </row>
    <row r="17" spans="1:15" ht="12.75">
      <c r="A17">
        <v>14</v>
      </c>
      <c r="B17" s="10" t="s">
        <v>25</v>
      </c>
      <c r="C17" s="5">
        <v>2004</v>
      </c>
      <c r="D17" s="7" t="s">
        <v>14</v>
      </c>
      <c r="E17" s="20">
        <v>30</v>
      </c>
      <c r="F17" s="21">
        <v>29</v>
      </c>
      <c r="G17" s="21">
        <v>31</v>
      </c>
      <c r="H17" s="21">
        <v>29</v>
      </c>
      <c r="I17" s="21">
        <v>29</v>
      </c>
      <c r="J17" s="22">
        <v>30</v>
      </c>
      <c r="K17" s="21">
        <v>30</v>
      </c>
      <c r="L17" s="21">
        <v>30</v>
      </c>
      <c r="M17" s="21">
        <v>28</v>
      </c>
      <c r="N17" s="21">
        <v>30</v>
      </c>
      <c r="O17" s="15">
        <f>IF(B17="","",TRUNC(((((((SUM(E17:I17)-(MINA(E17:I17)+MAXA(E17:I17)))/3)/100*'[1]Dati gara'!$B$16)-(Q17+P17))+(((SUM(J17:N17)-(MAXA(J17:N17)+MINA(J17:N17)))/3))/100*'[1]Dati gara'!$B$17)-R17),3))</f>
        <v>29.666</v>
      </c>
    </row>
    <row r="18" spans="1:15" ht="12.75">
      <c r="A18">
        <v>15</v>
      </c>
      <c r="B18" s="10" t="s">
        <v>26</v>
      </c>
      <c r="C18" s="5">
        <v>2006</v>
      </c>
      <c r="D18" s="7" t="s">
        <v>10</v>
      </c>
      <c r="E18" s="20">
        <v>27</v>
      </c>
      <c r="F18" s="21">
        <v>28</v>
      </c>
      <c r="G18" s="21">
        <v>27</v>
      </c>
      <c r="H18" s="21">
        <v>28</v>
      </c>
      <c r="I18" s="21">
        <v>26</v>
      </c>
      <c r="J18" s="22">
        <v>25</v>
      </c>
      <c r="K18" s="21">
        <v>26</v>
      </c>
      <c r="L18" s="21">
        <v>27</v>
      </c>
      <c r="M18" s="21">
        <v>27</v>
      </c>
      <c r="N18" s="21">
        <v>27</v>
      </c>
      <c r="O18" s="15">
        <f>IF(B18="","",TRUNC(((((((SUM(E18:I18)-(MINA(E18:I18)+MAXA(E18:I18)))/3)/100*'[1]Dati gara'!$B$16)-(Q18+P18))+(((SUM(J18:N18)-(MAXA(J18:N18)+MINA(J18:N18)))/3))/100*'[1]Dati gara'!$B$17)-R18),3))</f>
        <v>27</v>
      </c>
    </row>
    <row r="19" spans="1:15" ht="12.75">
      <c r="A19">
        <v>16</v>
      </c>
      <c r="B19" s="4" t="s">
        <v>27</v>
      </c>
      <c r="C19" s="5">
        <v>2005</v>
      </c>
      <c r="D19" s="11" t="s">
        <v>14</v>
      </c>
      <c r="E19" s="20">
        <v>27</v>
      </c>
      <c r="F19" s="21">
        <v>29</v>
      </c>
      <c r="G19" s="21">
        <v>26</v>
      </c>
      <c r="H19" s="21">
        <v>27</v>
      </c>
      <c r="I19" s="21">
        <v>28</v>
      </c>
      <c r="J19" s="22">
        <v>25</v>
      </c>
      <c r="K19" s="21">
        <v>27</v>
      </c>
      <c r="L19" s="21">
        <v>25</v>
      </c>
      <c r="M19" s="21">
        <v>27</v>
      </c>
      <c r="N19" s="21">
        <v>27</v>
      </c>
      <c r="O19" s="15">
        <f>IF(B19="","",TRUNC(((((((SUM(E19:I19)-(MINA(E19:I19)+MAXA(E19:I19)))/3)/100*'[1]Dati gara'!$B$16)-(Q19+P19))+(((SUM(J19:N19)-(MAXA(J19:N19)+MINA(J19:N19)))/3))/100*'[1]Dati gara'!$B$17)-R19),3))</f>
        <v>26.833</v>
      </c>
    </row>
  </sheetData>
  <conditionalFormatting sqref="B19">
    <cfRule type="expression" priority="1" dxfId="0" stopIfTrue="1">
      <formula>IT19="A"</formula>
    </cfRule>
  </conditionalFormatting>
  <conditionalFormatting sqref="C4:C19">
    <cfRule type="expression" priority="2" dxfId="0" stopIfTrue="1">
      <formula>IT4="A"</formula>
    </cfRule>
  </conditionalFormatting>
  <conditionalFormatting sqref="D19 E4:N19">
    <cfRule type="expression" priority="3" dxfId="0" stopIfTrue="1">
      <formula>$B4="A"</formula>
    </cfRule>
  </conditionalFormatting>
  <dataValidations count="1">
    <dataValidation type="whole" allowBlank="1" showInputMessage="1" showErrorMessage="1" errorTitle="Attenzione" error="E' stato inserito un valore non corretto ! Valori consentiti da 10 a 100" sqref="E4:N19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22.00390625" style="0" customWidth="1"/>
    <col min="3" max="3" width="21.7109375" style="0" customWidth="1"/>
    <col min="4" max="4" width="15.140625" style="0" customWidth="1"/>
  </cols>
  <sheetData>
    <row r="1" spans="2:15" ht="13.5" thickBot="1">
      <c r="B1" s="2" t="s">
        <v>39</v>
      </c>
      <c r="C1" s="2" t="s">
        <v>39</v>
      </c>
      <c r="D1" s="2" t="s">
        <v>2</v>
      </c>
      <c r="E1" s="23" t="s">
        <v>29</v>
      </c>
      <c r="F1" s="23" t="s">
        <v>30</v>
      </c>
      <c r="G1" s="23" t="s">
        <v>31</v>
      </c>
      <c r="H1" s="23" t="s">
        <v>32</v>
      </c>
      <c r="I1" s="23" t="s">
        <v>33</v>
      </c>
      <c r="J1" s="2" t="s">
        <v>34</v>
      </c>
      <c r="K1" s="2" t="s">
        <v>35</v>
      </c>
      <c r="L1" s="2" t="s">
        <v>36</v>
      </c>
      <c r="M1" s="2" t="s">
        <v>37</v>
      </c>
      <c r="N1" s="2" t="s">
        <v>38</v>
      </c>
      <c r="O1" s="13" t="s">
        <v>28</v>
      </c>
    </row>
    <row r="2" spans="1:15" ht="12.75">
      <c r="A2">
        <v>1</v>
      </c>
      <c r="B2" s="4" t="s">
        <v>40</v>
      </c>
      <c r="C2" s="4" t="s">
        <v>41</v>
      </c>
      <c r="D2" s="4" t="s">
        <v>14</v>
      </c>
      <c r="E2" s="21">
        <v>34</v>
      </c>
      <c r="F2" s="21">
        <v>36</v>
      </c>
      <c r="G2" s="21">
        <v>37</v>
      </c>
      <c r="H2" s="21">
        <v>30</v>
      </c>
      <c r="I2" s="21">
        <v>35</v>
      </c>
      <c r="J2" s="21">
        <v>36</v>
      </c>
      <c r="K2" s="21">
        <v>37</v>
      </c>
      <c r="L2" s="21">
        <v>36</v>
      </c>
      <c r="M2" s="21">
        <v>33</v>
      </c>
      <c r="N2" s="21">
        <v>36</v>
      </c>
      <c r="O2" s="14">
        <f>IF(B2="","",TRUNC(((((((SUM(E2:I2)-(MINA(E2:I2)+MAXA(E2:I2)))/3)/100*'[2]Dati gara'!$B$16)-(Q2+P2))+(((SUM(J2:N2)-(MAXA(J2:N2)+MINA(J2:N2)))/3))/100*'[2]Dati gara'!$B$17)-R2),3))</f>
        <v>35.5</v>
      </c>
    </row>
    <row r="3" spans="1:15" ht="12.75">
      <c r="A3">
        <v>2</v>
      </c>
      <c r="B3" s="4" t="s">
        <v>42</v>
      </c>
      <c r="C3" s="4" t="s">
        <v>43</v>
      </c>
      <c r="D3" s="4" t="s">
        <v>12</v>
      </c>
      <c r="E3" s="21">
        <v>34</v>
      </c>
      <c r="F3" s="21">
        <v>36</v>
      </c>
      <c r="G3" s="21">
        <v>31</v>
      </c>
      <c r="H3" s="21">
        <v>30</v>
      </c>
      <c r="I3" s="21">
        <v>30</v>
      </c>
      <c r="J3" s="21">
        <v>36</v>
      </c>
      <c r="K3" s="21">
        <v>35</v>
      </c>
      <c r="L3" s="21">
        <v>32</v>
      </c>
      <c r="M3" s="21">
        <v>33</v>
      </c>
      <c r="N3" s="21">
        <v>32</v>
      </c>
      <c r="O3" s="15">
        <f>IF(B3="","",TRUNC(((((((SUM(E3:I3)-(MINA(E3:I3)+MAXA(E3:I3)))/3)/100*'[2]Dati gara'!$B$16)-(Q3+P3))+(((SUM(J3:N3)-(MAXA(J3:N3)+MINA(J3:N3)))/3))/100*'[2]Dati gara'!$B$17)-R3),3))</f>
        <v>32.5</v>
      </c>
    </row>
    <row r="4" spans="1:15" ht="12.75">
      <c r="A4">
        <v>3</v>
      </c>
      <c r="B4" s="4" t="s">
        <v>44</v>
      </c>
      <c r="C4" s="4" t="s">
        <v>45</v>
      </c>
      <c r="D4" s="4" t="s">
        <v>8</v>
      </c>
      <c r="E4" s="21">
        <v>30</v>
      </c>
      <c r="F4" s="21">
        <v>29</v>
      </c>
      <c r="G4" s="21">
        <v>30</v>
      </c>
      <c r="H4" s="21">
        <v>28</v>
      </c>
      <c r="I4" s="21">
        <v>32</v>
      </c>
      <c r="J4" s="21">
        <v>32</v>
      </c>
      <c r="K4" s="21">
        <v>30</v>
      </c>
      <c r="L4" s="21">
        <v>31</v>
      </c>
      <c r="M4" s="21">
        <v>29</v>
      </c>
      <c r="N4" s="21">
        <v>31</v>
      </c>
      <c r="O4" s="15">
        <f>IF(B4="","",TRUNC(((((((SUM(E4:I4)-(MINA(E4:I4)+MAXA(E4:I4)))/3)/100*'[2]Dati gara'!$B$16)-(Q4+P4))+(((SUM(J4:N4)-(MAXA(J4:N4)+MINA(J4:N4)))/3))/100*'[2]Dati gara'!$B$17)-R4),3))</f>
        <v>30.166</v>
      </c>
    </row>
    <row r="5" spans="1:15" ht="12.75">
      <c r="A5">
        <v>4</v>
      </c>
      <c r="B5" s="4" t="s">
        <v>46</v>
      </c>
      <c r="C5" s="4" t="s">
        <v>47</v>
      </c>
      <c r="D5" s="4" t="s">
        <v>12</v>
      </c>
      <c r="E5" s="21">
        <v>30</v>
      </c>
      <c r="F5" s="21">
        <v>30</v>
      </c>
      <c r="G5" s="21">
        <v>30</v>
      </c>
      <c r="H5" s="21">
        <v>30</v>
      </c>
      <c r="I5" s="21">
        <v>30</v>
      </c>
      <c r="J5" s="21">
        <v>30</v>
      </c>
      <c r="K5" s="21">
        <v>30</v>
      </c>
      <c r="L5" s="21">
        <v>31</v>
      </c>
      <c r="M5" s="21">
        <v>31</v>
      </c>
      <c r="N5" s="21">
        <v>30</v>
      </c>
      <c r="O5" s="15">
        <f>IF(B5="","",TRUNC(((((((SUM(E5:I5)-(MINA(E5:I5)+MAXA(E5:I5)))/3)/100*'[2]Dati gara'!$B$16)-(Q5+P5))+(((SUM(J5:N5)-(MAXA(J5:N5)+MINA(J5:N5)))/3))/100*'[2]Dati gara'!$B$17)-R5),3))</f>
        <v>30.166</v>
      </c>
    </row>
    <row r="6" spans="1:15" ht="12.75">
      <c r="A6">
        <v>5</v>
      </c>
      <c r="B6" s="4" t="s">
        <v>48</v>
      </c>
      <c r="C6" s="4" t="s">
        <v>49</v>
      </c>
      <c r="D6" s="4" t="s">
        <v>14</v>
      </c>
      <c r="E6" s="21">
        <v>33</v>
      </c>
      <c r="F6" s="21">
        <v>30</v>
      </c>
      <c r="G6" s="21">
        <v>28</v>
      </c>
      <c r="H6" s="21">
        <v>31</v>
      </c>
      <c r="I6" s="21">
        <v>28</v>
      </c>
      <c r="J6" s="21">
        <v>30</v>
      </c>
      <c r="K6" s="21">
        <v>31</v>
      </c>
      <c r="L6" s="21">
        <v>29</v>
      </c>
      <c r="M6" s="21">
        <v>32</v>
      </c>
      <c r="N6" s="21">
        <v>29</v>
      </c>
      <c r="O6" s="15">
        <f>IF(B6="","",TRUNC(((((((SUM(E6:I6)-(MINA(E6:I6)+MAXA(E6:I6)))/3)/100*'[2]Dati gara'!$B$16)-(Q6+P6))+(((SUM(J6:N6)-(MAXA(J6:N6)+MINA(J6:N6)))/3))/100*'[2]Dati gara'!$B$17)-R6),3))</f>
        <v>29.833</v>
      </c>
    </row>
    <row r="7" spans="1:15" ht="12.75">
      <c r="A7">
        <v>6</v>
      </c>
      <c r="B7" s="4" t="s">
        <v>50</v>
      </c>
      <c r="C7" s="4" t="s">
        <v>51</v>
      </c>
      <c r="D7" s="4" t="s">
        <v>6</v>
      </c>
      <c r="E7" s="21">
        <v>30</v>
      </c>
      <c r="F7" s="21">
        <v>27</v>
      </c>
      <c r="G7" s="21">
        <v>29</v>
      </c>
      <c r="H7" s="21">
        <v>28</v>
      </c>
      <c r="I7" s="21">
        <v>30</v>
      </c>
      <c r="J7" s="21">
        <v>30</v>
      </c>
      <c r="K7" s="21">
        <v>29</v>
      </c>
      <c r="L7" s="21">
        <v>30</v>
      </c>
      <c r="M7" s="21">
        <v>29</v>
      </c>
      <c r="N7" s="21">
        <v>30</v>
      </c>
      <c r="O7" s="15">
        <f>IF(B7="","",TRUNC(((((((SUM(E7:I7)-(MINA(E7:I7)+MAXA(E7:I7)))/3)/100*'[2]Dati gara'!$B$16)-(Q7+P7))+(((SUM(J7:N7)-(MAXA(J7:N7)+MINA(J7:N7)))/3))/100*'[2]Dati gara'!$B$17)-R7),3))</f>
        <v>29.333</v>
      </c>
    </row>
    <row r="8" spans="1:15" ht="12.75">
      <c r="A8">
        <v>7</v>
      </c>
      <c r="B8" s="4" t="s">
        <v>52</v>
      </c>
      <c r="C8" s="4" t="s">
        <v>53</v>
      </c>
      <c r="D8" s="4" t="s">
        <v>10</v>
      </c>
      <c r="E8" s="21">
        <v>28</v>
      </c>
      <c r="F8" s="21">
        <v>30</v>
      </c>
      <c r="G8" s="21">
        <v>29</v>
      </c>
      <c r="H8" s="21">
        <v>30</v>
      </c>
      <c r="I8" s="21">
        <v>28</v>
      </c>
      <c r="J8" s="21">
        <v>28</v>
      </c>
      <c r="K8" s="21">
        <v>30</v>
      </c>
      <c r="L8" s="21">
        <v>29</v>
      </c>
      <c r="M8" s="21">
        <v>30</v>
      </c>
      <c r="N8" s="21">
        <v>29</v>
      </c>
      <c r="O8" s="15">
        <f>IF(B8="","",TRUNC(((((((SUM(E8:I8)-(MINA(E8:I8)+MAXA(E8:I8)))/3)/100*'[2]Dati gara'!$B$16)-(Q8+P8))+(((SUM(J8:N8)-(MAXA(J8:N8)+MINA(J8:N8)))/3))/100*'[2]Dati gara'!$B$17)-R8),3))</f>
        <v>29.166</v>
      </c>
    </row>
    <row r="9" spans="1:15" ht="12.75">
      <c r="A9">
        <v>8</v>
      </c>
      <c r="B9" s="4" t="s">
        <v>54</v>
      </c>
      <c r="C9" s="4" t="s">
        <v>55</v>
      </c>
      <c r="D9" s="4" t="s">
        <v>8</v>
      </c>
      <c r="E9" s="21">
        <v>32</v>
      </c>
      <c r="F9" s="21">
        <v>29</v>
      </c>
      <c r="G9" s="21">
        <v>28</v>
      </c>
      <c r="H9" s="21">
        <v>29</v>
      </c>
      <c r="I9" s="21">
        <v>27</v>
      </c>
      <c r="J9" s="21">
        <v>30</v>
      </c>
      <c r="K9" s="21">
        <v>29</v>
      </c>
      <c r="L9" s="21">
        <v>28</v>
      </c>
      <c r="M9" s="21">
        <v>30</v>
      </c>
      <c r="N9" s="21">
        <v>29</v>
      </c>
      <c r="O9" s="15">
        <f>IF(B9="","",TRUNC(((((((SUM(E9:I9)-(MINA(E9:I9)+MAXA(E9:I9)))/3)/100*'[2]Dati gara'!$B$16)-(Q9+P9))+(((SUM(J9:N9)-(MAXA(J9:N9)+MINA(J9:N9)))/3))/100*'[2]Dati gara'!$B$17)-R9),3))</f>
        <v>29</v>
      </c>
    </row>
    <row r="10" spans="1:15" ht="12.75">
      <c r="A10">
        <v>9</v>
      </c>
      <c r="B10" s="4" t="s">
        <v>56</v>
      </c>
      <c r="C10" s="4" t="s">
        <v>57</v>
      </c>
      <c r="D10" s="4" t="s">
        <v>14</v>
      </c>
      <c r="E10" s="21">
        <v>28</v>
      </c>
      <c r="F10" s="21">
        <v>29</v>
      </c>
      <c r="G10" s="21">
        <v>28</v>
      </c>
      <c r="H10" s="21">
        <v>28</v>
      </c>
      <c r="I10" s="21">
        <v>29</v>
      </c>
      <c r="J10" s="21">
        <v>28</v>
      </c>
      <c r="K10" s="21">
        <v>29</v>
      </c>
      <c r="L10" s="21">
        <v>29</v>
      </c>
      <c r="M10" s="21">
        <v>28</v>
      </c>
      <c r="N10" s="21">
        <v>29</v>
      </c>
      <c r="O10" s="15">
        <f>IF(B10="","",TRUNC(((((((SUM(E10:I10)-(MINA(E10:I10)+MAXA(E10:I10)))/3)/100*'[2]Dati gara'!$B$16)-(Q10+P10))+(((SUM(J10:N10)-(MAXA(J10:N10)+MINA(J10:N10)))/3))/100*'[2]Dati gara'!$B$17)-R10),3))</f>
        <v>28.5</v>
      </c>
    </row>
    <row r="11" spans="1:15" ht="12.75">
      <c r="A11">
        <v>10</v>
      </c>
      <c r="B11" s="4" t="s">
        <v>58</v>
      </c>
      <c r="C11" s="4" t="s">
        <v>59</v>
      </c>
      <c r="D11" s="4" t="s">
        <v>12</v>
      </c>
      <c r="E11" s="21">
        <v>27</v>
      </c>
      <c r="F11" s="21">
        <v>28</v>
      </c>
      <c r="G11" s="21">
        <v>27</v>
      </c>
      <c r="H11" s="21">
        <v>28</v>
      </c>
      <c r="I11" s="21">
        <v>25</v>
      </c>
      <c r="J11" s="21">
        <v>27</v>
      </c>
      <c r="K11" s="21">
        <v>29</v>
      </c>
      <c r="L11" s="21">
        <v>25</v>
      </c>
      <c r="M11" s="21">
        <v>27</v>
      </c>
      <c r="N11" s="21">
        <v>26</v>
      </c>
      <c r="O11" s="15">
        <f>IF(B11="","",TRUNC(((((((SUM(E11:I11)-(MINA(E11:I11)+MAXA(E11:I11)))/3)/100*'[2]Dati gara'!$B$16)-(Q11+P11))+(((SUM(J11:N11)-(MAXA(J11:N11)+MINA(J11:N11)))/3))/100*'[2]Dati gara'!$B$17)-R11),3))</f>
        <v>27</v>
      </c>
    </row>
    <row r="12" spans="1:15" ht="12.75">
      <c r="A12">
        <v>11</v>
      </c>
      <c r="B12" s="4" t="s">
        <v>60</v>
      </c>
      <c r="C12" s="4" t="s">
        <v>61</v>
      </c>
      <c r="D12" s="4" t="s">
        <v>62</v>
      </c>
      <c r="E12" s="21">
        <v>25</v>
      </c>
      <c r="F12" s="21">
        <v>28</v>
      </c>
      <c r="G12" s="21">
        <v>26</v>
      </c>
      <c r="H12" s="21">
        <v>26</v>
      </c>
      <c r="I12" s="21">
        <v>29</v>
      </c>
      <c r="J12" s="21">
        <v>23</v>
      </c>
      <c r="K12" s="21">
        <v>26</v>
      </c>
      <c r="L12" s="21">
        <v>25</v>
      </c>
      <c r="M12" s="21">
        <v>27</v>
      </c>
      <c r="N12" s="21">
        <v>27</v>
      </c>
      <c r="O12" s="15">
        <f>IF(B12="","",TRUNC(((((((SUM(E12:I12)-(MINA(E12:I12)+MAXA(E12:I12)))/3)/100*'[2]Dati gara'!$B$16)-(Q12+P12))+(((SUM(J12:N12)-(MAXA(J12:N12)+MINA(J12:N12)))/3))/100*'[2]Dati gara'!$B$17)-R12),3))</f>
        <v>26.333</v>
      </c>
    </row>
    <row r="13" spans="1:15" ht="12.75">
      <c r="A13">
        <v>12</v>
      </c>
      <c r="B13" s="4" t="s">
        <v>63</v>
      </c>
      <c r="C13" s="4" t="s">
        <v>64</v>
      </c>
      <c r="D13" s="4" t="s">
        <v>10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">
        <f>IF(B13="","",TRUNC(((((((SUM(E13:I13)-(MINA(E13:I13)+MAXA(E13:I13)))/3)/100*'[2]Dati gara'!$B$16)-(Q13+P13))+(((SUM(J13:N13)-(MAXA(J13:N13)+MINA(J13:N13)))/3))/100*'[2]Dati gara'!$B$17)-R13),3))</f>
        <v>0</v>
      </c>
    </row>
    <row r="14" spans="2:15" ht="12.75">
      <c r="B14" s="4"/>
      <c r="C14" s="4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5">
        <f>IF(B14="","",TRUNC(((((((SUM(E14:I14)-(MINA(E14:I14)+MAXA(E14:I14)))/3)/100*'[2]Dati gara'!$B$16)-(Q14+P14))+(((SUM(J14:N14)-(MAXA(J14:N14)+MINA(J14:N14)))/3))/100*'[2]Dati gara'!$B$17)-R14),3))</f>
      </c>
    </row>
  </sheetData>
  <conditionalFormatting sqref="B2:B14 C2:D2">
    <cfRule type="expression" priority="1" dxfId="0" stopIfTrue="1">
      <formula>IT2="A"</formula>
    </cfRule>
  </conditionalFormatting>
  <conditionalFormatting sqref="C3:C14">
    <cfRule type="expression" priority="2" dxfId="0" stopIfTrue="1">
      <formula>IT3="A"</formula>
    </cfRule>
  </conditionalFormatting>
  <conditionalFormatting sqref="D3:D14">
    <cfRule type="expression" priority="3" dxfId="0" stopIfTrue="1">
      <formula>IT3="A"</formula>
    </cfRule>
  </conditionalFormatting>
  <conditionalFormatting sqref="E2:N14">
    <cfRule type="expression" priority="4" dxfId="0" stopIfTrue="1">
      <formula>$B2="A"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E2:N14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3" width="18.140625" style="0" customWidth="1"/>
    <col min="4" max="4" width="21.57421875" style="0" customWidth="1"/>
    <col min="5" max="5" width="17.140625" style="0" customWidth="1"/>
  </cols>
  <sheetData>
    <row r="1" spans="1:16" ht="13.5" thickBot="1">
      <c r="A1" s="24" t="s">
        <v>65</v>
      </c>
      <c r="B1" s="2" t="s">
        <v>39</v>
      </c>
      <c r="C1" s="2" t="s">
        <v>39</v>
      </c>
      <c r="D1" s="2" t="s">
        <v>39</v>
      </c>
      <c r="E1" s="2" t="s">
        <v>2</v>
      </c>
      <c r="F1" s="23" t="s">
        <v>29</v>
      </c>
      <c r="G1" s="23" t="s">
        <v>30</v>
      </c>
      <c r="H1" s="23" t="s">
        <v>31</v>
      </c>
      <c r="I1" s="23" t="s">
        <v>32</v>
      </c>
      <c r="J1" s="23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13" t="s">
        <v>28</v>
      </c>
    </row>
    <row r="2" spans="1:16" ht="12.75">
      <c r="A2" s="25">
        <v>1</v>
      </c>
      <c r="B2" s="4" t="s">
        <v>66</v>
      </c>
      <c r="C2" s="4" t="s">
        <v>67</v>
      </c>
      <c r="D2" s="4" t="s">
        <v>68</v>
      </c>
      <c r="E2" s="4" t="s">
        <v>69</v>
      </c>
      <c r="F2" s="21">
        <v>50</v>
      </c>
      <c r="G2" s="21">
        <v>42</v>
      </c>
      <c r="H2" s="21">
        <v>45</v>
      </c>
      <c r="I2" s="21">
        <v>43</v>
      </c>
      <c r="J2" s="21">
        <v>45</v>
      </c>
      <c r="K2" s="21">
        <v>50</v>
      </c>
      <c r="L2" s="21">
        <v>44</v>
      </c>
      <c r="M2" s="21">
        <v>48</v>
      </c>
      <c r="N2" s="21">
        <v>46</v>
      </c>
      <c r="O2" s="21">
        <v>47</v>
      </c>
      <c r="P2" s="14">
        <f>IF(B2="","",TRUNC(((((((SUM(F2:J2)-(MINA(F2:J2)+MAXA(F2:J2)))/3)/100*'[3]Dati gara'!$B$16)-(R2+Q2))+(((SUM(K2:O2)-(MAXA(K2:O2)+MINA(K2:O2)))/3))/100*'[3]Dati gara'!$B$17)-S2),3))</f>
        <v>45.666</v>
      </c>
    </row>
    <row r="3" spans="1:16" ht="12.75">
      <c r="A3" s="25">
        <v>2</v>
      </c>
      <c r="B3" s="4" t="s">
        <v>70</v>
      </c>
      <c r="C3" s="4" t="s">
        <v>58</v>
      </c>
      <c r="D3" s="4" t="s">
        <v>71</v>
      </c>
      <c r="E3" s="4" t="s">
        <v>12</v>
      </c>
      <c r="F3" s="21">
        <v>40</v>
      </c>
      <c r="G3" s="21">
        <v>40</v>
      </c>
      <c r="H3" s="21">
        <v>42</v>
      </c>
      <c r="I3" s="21">
        <v>33</v>
      </c>
      <c r="J3" s="21">
        <v>40</v>
      </c>
      <c r="K3" s="21">
        <v>41</v>
      </c>
      <c r="L3" s="21">
        <v>41</v>
      </c>
      <c r="M3" s="21">
        <v>44</v>
      </c>
      <c r="N3" s="21">
        <v>39</v>
      </c>
      <c r="O3" s="21">
        <v>42</v>
      </c>
      <c r="P3" s="15">
        <f>IF(B3="","",TRUNC(((((((SUM(F3:J3)-(MINA(F3:J3)+MAXA(F3:J3)))/3)/100*'[3]Dati gara'!$B$16)-(R3+Q3))+(((SUM(K3:O3)-(MAXA(K3:O3)+MINA(K3:O3)))/3))/100*'[3]Dati gara'!$B$17)-S3),3))</f>
        <v>40.666</v>
      </c>
    </row>
    <row r="4" spans="1:16" ht="12.75">
      <c r="A4" s="25">
        <v>3</v>
      </c>
      <c r="B4" s="4" t="s">
        <v>72</v>
      </c>
      <c r="C4" s="4" t="s">
        <v>73</v>
      </c>
      <c r="D4" s="4" t="s">
        <v>74</v>
      </c>
      <c r="E4" s="4" t="s">
        <v>69</v>
      </c>
      <c r="F4" s="21">
        <v>31</v>
      </c>
      <c r="G4" s="21">
        <v>37</v>
      </c>
      <c r="H4" s="21">
        <v>39</v>
      </c>
      <c r="I4" s="21">
        <v>36</v>
      </c>
      <c r="J4" s="21">
        <v>36</v>
      </c>
      <c r="K4" s="21">
        <v>34</v>
      </c>
      <c r="L4" s="21">
        <v>35</v>
      </c>
      <c r="M4" s="21">
        <v>38</v>
      </c>
      <c r="N4" s="21">
        <v>38</v>
      </c>
      <c r="O4" s="21">
        <v>36</v>
      </c>
      <c r="P4" s="15">
        <f>IF(B4="","",TRUNC(((((((SUM(F4:J4)-(MINA(F4:J4)+MAXA(F4:J4)))/3)/100*'[3]Dati gara'!$B$16)-(R4+Q4))+(((SUM(K4:O4)-(MAXA(K4:O4)+MINA(K4:O4)))/3))/100*'[3]Dati gara'!$B$17)-S4),3))</f>
        <v>36.333</v>
      </c>
    </row>
    <row r="5" spans="1:16" ht="12.75">
      <c r="A5" s="25">
        <v>4</v>
      </c>
      <c r="B5" s="4" t="s">
        <v>75</v>
      </c>
      <c r="C5" s="4" t="s">
        <v>56</v>
      </c>
      <c r="D5" s="4" t="s">
        <v>57</v>
      </c>
      <c r="E5" s="4" t="s">
        <v>69</v>
      </c>
      <c r="F5" s="21">
        <v>32</v>
      </c>
      <c r="G5" s="21">
        <v>34</v>
      </c>
      <c r="H5" s="21">
        <v>37</v>
      </c>
      <c r="I5" s="21">
        <v>29</v>
      </c>
      <c r="J5" s="21">
        <v>30</v>
      </c>
      <c r="K5" s="21">
        <v>29</v>
      </c>
      <c r="L5" s="21">
        <v>34</v>
      </c>
      <c r="M5" s="21">
        <v>35</v>
      </c>
      <c r="N5" s="21">
        <v>30</v>
      </c>
      <c r="O5" s="21">
        <v>32</v>
      </c>
      <c r="P5" s="15">
        <f>IF(B5="","",TRUNC(((((((SUM(F5:J5)-(MINA(F5:J5)+MAXA(F5:J5)))/3)/100*'[3]Dati gara'!$B$16)-(R5+Q5))+(((SUM(K5:O5)-(MAXA(K5:O5)+MINA(K5:O5)))/3))/100*'[3]Dati gara'!$B$17)-S5),3))</f>
        <v>32</v>
      </c>
    </row>
    <row r="6" spans="1:16" ht="12.75">
      <c r="A6" s="25">
        <v>5</v>
      </c>
      <c r="B6" s="4" t="s">
        <v>76</v>
      </c>
      <c r="C6" s="4" t="s">
        <v>55</v>
      </c>
      <c r="D6" s="4" t="s">
        <v>77</v>
      </c>
      <c r="E6" s="4" t="s">
        <v>78</v>
      </c>
      <c r="F6" s="21">
        <v>30</v>
      </c>
      <c r="G6" s="21">
        <v>33</v>
      </c>
      <c r="H6" s="21">
        <v>31</v>
      </c>
      <c r="I6" s="21">
        <v>29</v>
      </c>
      <c r="J6" s="21">
        <v>29</v>
      </c>
      <c r="K6" s="21">
        <v>29</v>
      </c>
      <c r="L6" s="21">
        <v>32</v>
      </c>
      <c r="M6" s="21">
        <v>32</v>
      </c>
      <c r="N6" s="21">
        <v>30</v>
      </c>
      <c r="O6" s="21">
        <v>31</v>
      </c>
      <c r="P6" s="15">
        <f>IF(B6="","",TRUNC(((((((SUM(F6:J6)-(MINA(F6:J6)+MAXA(F6:J6)))/3)/100*'[3]Dati gara'!$B$16)-(R6+Q6))+(((SUM(K6:O6)-(MAXA(K6:O6)+MINA(K6:O6)))/3))/100*'[3]Dati gara'!$B$17)-S6),3))</f>
        <v>30.5</v>
      </c>
    </row>
  </sheetData>
  <conditionalFormatting sqref="E2 F2:O6">
    <cfRule type="expression" priority="1" dxfId="0" stopIfTrue="1">
      <formula>#REF!="A"</formula>
    </cfRule>
  </conditionalFormatting>
  <conditionalFormatting sqref="B2:B6">
    <cfRule type="expression" priority="2" dxfId="0" stopIfTrue="1">
      <formula>IT2="A"</formula>
    </cfRule>
  </conditionalFormatting>
  <conditionalFormatting sqref="C2:C6">
    <cfRule type="expression" priority="3" dxfId="0" stopIfTrue="1">
      <formula>IT2="A"</formula>
    </cfRule>
  </conditionalFormatting>
  <conditionalFormatting sqref="D2:D6">
    <cfRule type="expression" priority="4" dxfId="0" stopIfTrue="1">
      <formula>IT2="A"</formula>
    </cfRule>
  </conditionalFormatting>
  <conditionalFormatting sqref="E3:E6">
    <cfRule type="expression" priority="5" dxfId="0" stopIfTrue="1">
      <formula>IT3="A"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F2:O6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.57421875" style="0" customWidth="1"/>
    <col min="2" max="2" width="18.57421875" style="0" customWidth="1"/>
  </cols>
  <sheetData>
    <row r="1" spans="1:14" ht="21" thickBot="1">
      <c r="A1" s="26" t="s">
        <v>65</v>
      </c>
      <c r="B1" s="27" t="s">
        <v>2</v>
      </c>
      <c r="C1" s="28" t="s">
        <v>79</v>
      </c>
      <c r="D1" s="29" t="s">
        <v>29</v>
      </c>
      <c r="E1" s="29" t="s">
        <v>30</v>
      </c>
      <c r="F1" s="29" t="s">
        <v>31</v>
      </c>
      <c r="G1" s="29" t="s">
        <v>32</v>
      </c>
      <c r="H1" s="29" t="s">
        <v>33</v>
      </c>
      <c r="I1" s="30" t="s">
        <v>34</v>
      </c>
      <c r="J1" s="30" t="s">
        <v>35</v>
      </c>
      <c r="K1" s="30" t="s">
        <v>36</v>
      </c>
      <c r="L1" s="30" t="s">
        <v>37</v>
      </c>
      <c r="M1" s="30" t="s">
        <v>38</v>
      </c>
      <c r="N1" s="31" t="s">
        <v>28</v>
      </c>
    </row>
    <row r="2" spans="1:14" ht="12.75">
      <c r="A2" s="25">
        <v>1</v>
      </c>
      <c r="B2" s="4" t="s">
        <v>69</v>
      </c>
      <c r="C2" s="5">
        <v>8</v>
      </c>
      <c r="D2" s="21">
        <v>38</v>
      </c>
      <c r="E2" s="21">
        <v>39</v>
      </c>
      <c r="F2" s="21">
        <v>40</v>
      </c>
      <c r="G2" s="21">
        <v>47</v>
      </c>
      <c r="H2" s="21">
        <v>34</v>
      </c>
      <c r="I2" s="21">
        <v>40</v>
      </c>
      <c r="J2" s="21">
        <v>40</v>
      </c>
      <c r="K2" s="21">
        <v>42</v>
      </c>
      <c r="L2" s="21">
        <v>47</v>
      </c>
      <c r="M2" s="21">
        <v>38</v>
      </c>
      <c r="N2" s="32">
        <f>IF(B2="","",TRUNC(((((((SUM(D2:H2)-(MINA(D2:H2)+MAXA(D2:H2)))/3)/100*'[4]Dati gara'!$B$16)-(P2+O2))+(((SUM(I2:M2)-(MAXA(I2:M2)+MINA(I2:M2)))/3))/100*'[4]Dati gara'!$B$17)-Q2-((8-C2)*'[4]Dati gara'!$B$18)),3))</f>
        <v>39.833</v>
      </c>
    </row>
    <row r="3" spans="1:14" ht="12.75">
      <c r="A3" s="25">
        <v>2</v>
      </c>
      <c r="B3" s="4" t="s">
        <v>12</v>
      </c>
      <c r="C3" s="5">
        <v>7</v>
      </c>
      <c r="D3" s="21">
        <v>38</v>
      </c>
      <c r="E3" s="21">
        <v>35</v>
      </c>
      <c r="F3" s="21">
        <v>35</v>
      </c>
      <c r="G3" s="21">
        <v>45</v>
      </c>
      <c r="H3" s="21">
        <v>39</v>
      </c>
      <c r="I3" s="21">
        <v>42</v>
      </c>
      <c r="J3" s="21">
        <v>37</v>
      </c>
      <c r="K3" s="21">
        <v>37</v>
      </c>
      <c r="L3" s="21">
        <v>45</v>
      </c>
      <c r="M3" s="21">
        <v>42</v>
      </c>
      <c r="N3" s="32">
        <f>IF(B3="","",TRUNC(((((((SUM(D3:H3)-(MINA(D3:H3)+MAXA(D3:H3)))/3)/100*'[4]Dati gara'!$B$16)-(P3+O3))+(((SUM(I3:M3)-(MAXA(I3:M3)+MINA(I3:M3)))/3))/100*'[4]Dati gara'!$B$17)-Q3-((8-C3)*'[4]Dati gara'!$B$18)),3))</f>
        <v>38.333</v>
      </c>
    </row>
    <row r="4" spans="1:14" ht="12.75">
      <c r="A4" s="25">
        <v>3</v>
      </c>
      <c r="B4" s="4" t="s">
        <v>6</v>
      </c>
      <c r="C4" s="5">
        <v>5</v>
      </c>
      <c r="D4" s="21">
        <v>40</v>
      </c>
      <c r="E4" s="21">
        <v>38</v>
      </c>
      <c r="F4" s="21">
        <v>33</v>
      </c>
      <c r="G4" s="21">
        <v>41</v>
      </c>
      <c r="H4" s="21">
        <v>38</v>
      </c>
      <c r="I4" s="21">
        <v>40</v>
      </c>
      <c r="J4" s="21">
        <v>36</v>
      </c>
      <c r="K4" s="21">
        <v>36</v>
      </c>
      <c r="L4" s="21">
        <v>42</v>
      </c>
      <c r="M4" s="21">
        <v>43</v>
      </c>
      <c r="N4" s="32">
        <f>IF(B4="","",TRUNC(((((((SUM(D4:H4)-(MINA(D4:H4)+MAXA(D4:H4)))/3)/100*'[4]Dati gara'!$B$16)-(P4+O4))+(((SUM(I4:M4)-(MAXA(I4:M4)+MINA(I4:M4)))/3))/100*'[4]Dati gara'!$B$17)-Q4-((8-C4)*'[4]Dati gara'!$B$18)),3))</f>
        <v>37.5</v>
      </c>
    </row>
    <row r="5" spans="1:14" ht="12.75">
      <c r="A5" s="25">
        <v>4</v>
      </c>
      <c r="B5" s="4" t="s">
        <v>78</v>
      </c>
      <c r="C5" s="5">
        <v>8</v>
      </c>
      <c r="D5" s="21">
        <v>36</v>
      </c>
      <c r="E5" s="21">
        <v>34</v>
      </c>
      <c r="F5" s="21">
        <v>35</v>
      </c>
      <c r="G5" s="21">
        <v>43</v>
      </c>
      <c r="H5" s="21">
        <v>37</v>
      </c>
      <c r="I5" s="21">
        <v>38</v>
      </c>
      <c r="J5" s="21">
        <v>38</v>
      </c>
      <c r="K5" s="21">
        <v>36</v>
      </c>
      <c r="L5" s="21">
        <v>42</v>
      </c>
      <c r="M5" s="21">
        <v>38</v>
      </c>
      <c r="N5" s="32">
        <f>IF(B5="","",TRUNC(((((((SUM(D5:H5)-(MINA(D5:H5)+MAXA(D5:H5)))/3)/100*'[4]Dati gara'!$B$16)-(P5+O5))+(((SUM(I5:M5)-(MAXA(I5:M5)+MINA(I5:M5)))/3))/100*'[4]Dati gara'!$B$17)-Q5-((8-C5)*'[4]Dati gara'!$B$18)),3))</f>
        <v>37</v>
      </c>
    </row>
    <row r="6" spans="1:14" ht="12.75">
      <c r="A6" s="25">
        <v>5</v>
      </c>
      <c r="B6" s="4" t="s">
        <v>4</v>
      </c>
      <c r="C6" s="5">
        <v>5</v>
      </c>
      <c r="D6" s="21">
        <v>26</v>
      </c>
      <c r="E6" s="21">
        <v>26</v>
      </c>
      <c r="F6" s="21">
        <v>33</v>
      </c>
      <c r="G6" s="21">
        <v>36</v>
      </c>
      <c r="H6" s="21">
        <v>29</v>
      </c>
      <c r="I6" s="21">
        <v>26</v>
      </c>
      <c r="J6" s="21">
        <v>28</v>
      </c>
      <c r="K6" s="21">
        <v>34</v>
      </c>
      <c r="L6" s="21">
        <v>37</v>
      </c>
      <c r="M6" s="21">
        <v>30</v>
      </c>
      <c r="N6" s="32">
        <f>IF(B6="","",TRUNC(((((((SUM(D6:H6)-(MINA(D6:H6)+MAXA(D6:H6)))/3)/100*'[4]Dati gara'!$B$16)-(P6+O6))+(((SUM(I6:M6)-(MAXA(I6:M6)+MINA(I6:M6)))/3))/100*'[4]Dati gara'!$B$17)-Q6-((8-C6)*'[4]Dati gara'!$B$18)),3))</f>
        <v>28.5</v>
      </c>
    </row>
    <row r="7" spans="1:14" ht="12.75">
      <c r="A7" s="25">
        <v>6</v>
      </c>
      <c r="B7" s="4" t="s">
        <v>69</v>
      </c>
      <c r="C7" s="5">
        <v>5</v>
      </c>
      <c r="D7" s="21">
        <v>22</v>
      </c>
      <c r="E7" s="21">
        <v>24</v>
      </c>
      <c r="F7" s="21">
        <v>28</v>
      </c>
      <c r="G7" s="21">
        <v>30</v>
      </c>
      <c r="H7" s="21">
        <v>26</v>
      </c>
      <c r="I7" s="21">
        <v>23</v>
      </c>
      <c r="J7" s="21">
        <v>22</v>
      </c>
      <c r="K7" s="21">
        <v>27</v>
      </c>
      <c r="L7" s="21">
        <v>30</v>
      </c>
      <c r="M7" s="21">
        <v>26</v>
      </c>
      <c r="N7" s="32">
        <f>IF(B7="","",TRUNC(((((((SUM(D7:H7)-(MINA(D7:H7)+MAXA(D7:H7)))/3)/100*'[4]Dati gara'!$B$16)-(P7+O7))+(((SUM(I7:M7)-(MAXA(I7:M7)+MINA(I7:M7)))/3))/100*'[4]Dati gara'!$B$17)-Q7-((8-C7)*'[4]Dati gara'!$B$18)),3))</f>
        <v>24.166</v>
      </c>
    </row>
    <row r="8" spans="1:14" ht="12.75">
      <c r="A8" s="25"/>
      <c r="B8" s="4" t="s">
        <v>12</v>
      </c>
      <c r="C8" s="5"/>
      <c r="D8" s="21"/>
      <c r="E8" s="21"/>
      <c r="F8" s="21"/>
      <c r="G8" s="21"/>
      <c r="H8" s="21"/>
      <c r="I8" s="21"/>
      <c r="J8" s="21"/>
      <c r="K8" s="21"/>
      <c r="L8" s="21"/>
      <c r="M8" s="21"/>
      <c r="N8" s="32"/>
    </row>
  </sheetData>
  <conditionalFormatting sqref="B3 C2:M8">
    <cfRule type="expression" priority="1" dxfId="0" stopIfTrue="1">
      <formula>#REF!="A"</formula>
    </cfRule>
  </conditionalFormatting>
  <conditionalFormatting sqref="B2 B4:B8">
    <cfRule type="expression" priority="2" dxfId="0" stopIfTrue="1">
      <formula>IT2="A"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C2:C8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D2:M8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dcterms:created xsi:type="dcterms:W3CDTF">1996-11-05T10:16:36Z</dcterms:created>
  <dcterms:modified xsi:type="dcterms:W3CDTF">2012-06-28T18:19:10Z</dcterms:modified>
  <cp:category/>
  <cp:version/>
  <cp:contentType/>
  <cp:contentStatus/>
</cp:coreProperties>
</file>